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<sst xmlns="http://schemas.openxmlformats.org/spreadsheetml/2006/main" count="36" uniqueCount="36">
  <si>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</si>
  <si>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IVG015</t>
  </si>
  <si>
    <t xml:space="preserve">Ud</t>
  </si>
  <si>
    <t xml:space="preserve">Ventilador para desenfumagem, imerso na zona de risco.</t>
  </si>
  <si>
    <r>
      <rPr>
        <sz val="8.25"/>
        <color rgb="FF000000"/>
        <rFont val="Arial"/>
        <family val="2"/>
      </rPr>
      <t xml:space="preserve">Ventilador helicoidal tubular com hélice de alumínio de pás inclináveis, motor para alimentação trifásica a 230/400 V e 50 Hz de frequência, com protecção térmica, isolamento classe H, grau de protecção IP55, virola curta com tratamento anticorrosão por cataforesis, acabamento com tinta poliéster e caixa de bornes ignífuga, modelo THGT/4-400-6/-0,25 "S&amp;P", de 1450 r.p.m., potência absorvida 0,25 kW, caudal máximo 4340 m³/h, para trabalhar imerso a 300°C durante duas horas, segundo EN 12101-3. Inclusive elementos anti-vibratórios, elementos de fixação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</si>
  <si>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</si>
  <si>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</si>
  <si>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</si>
  <si>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</si>
  <si>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</si>
  <si>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</si>
  <si>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mt42vsp362ba1a</t>
  </si>
  <si>
    <t xml:space="preserve">Ud</t>
  </si>
  <si>
    <t xml:space="preserve">Ventilador helicoidal tubular com hélice de alumínio de pás inclináveis, motor para alimentação trifásica a 230/400 V e 50 Hz de frequência, com protecção térmica, isolamento classe H, grau de protecção IP55, virola curta com tratamento anticorrosão por cataforesis, acabamento com tinta poliéster e caixa de bornes ignífuga, modelo THGT/4-400-6/-0,25 "S&amp;P", de 1450 r.p.m., potência absorvida 0,25 kW, caudal máximo 4340 m³/h, para trabalhar imerso a 300°C durante duas horas, segundo EN 12101-3.</t>
  </si>
  <si>
    <t xml:space="preserve">mt42vsp910x</t>
  </si>
  <si>
    <t xml:space="preserve">Ud</t>
  </si>
  <si>
    <t xml:space="preserve">Acessórios e elementos de fixação de ventilador helicoidal tubular, "S&amp;P".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</si>
  <si>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</si>
  <si>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</si>
  <si>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</si>
  <si>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</si>
  <si>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</si>
  <si>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</si>
  <si>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</si>
  <si>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</si>
  <si>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1.151,48€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</si>
  <si>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</si>
  <si>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</si>
  <si>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</si>
  <si>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</si>
  <si>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</si>
  <si>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12101-3:2015</t>
  </si>
  <si>
    <t xml:space="preserve">Sistemas de controlo de fumos e de calor — Parte 3: Especificação  para fumo propulsionado e ventiladores de exaustão de calor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</si>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</sst>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882.15</v>
      </c>
      <c r="J9" s="13">
        <f ca="1">ROUND(INDIRECT(ADDRESS(ROW()+(0), COLUMN()+(-3), 1))*INDIRECT(ADDRESS(ROW()+(0), COLUMN()+(-1), 1)), 2)</f>
        <v>882.15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152.28</v>
      </c>
      <c r="J10" s="17">
        <f ca="1">ROUND(INDIRECT(ADDRESS(ROW()+(0), COLUMN()+(-3), 1))*INDIRECT(ADDRESS(ROW()+(0), COLUMN()+(-1), 1)), 2)</f>
        <v>152.28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</v>
      </c>
      <c r="H11" s="16"/>
      <c r="I11" s="17">
        <v>19.73</v>
      </c>
      <c r="J11" s="17">
        <f ca="1">ROUND(INDIRECT(ADDRESS(ROW()+(0), COLUMN()+(-3), 1))*INDIRECT(ADDRESS(ROW()+(0), COLUMN()+(-1), 1)), 2)</f>
        <v>78.92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4</v>
      </c>
      <c r="H12" s="20"/>
      <c r="I12" s="21">
        <v>18.74</v>
      </c>
      <c r="J12" s="21">
        <f ca="1">ROUND(INDIRECT(ADDRESS(ROW()+(0), COLUMN()+(-3), 1))*INDIRECT(ADDRESS(ROW()+(0), COLUMN()+(-1), 1)), 2)</f>
        <v>74.96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1188.31</v>
      </c>
      <c r="J13" s="24">
        <f ca="1">ROUND(INDIRECT(ADDRESS(ROW()+(0), COLUMN()+(-3), 1))*INDIRECT(ADDRESS(ROW()+(0), COLUMN()+(-1), 1))/100, 2)</f>
        <v>23.77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1212.08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842016</v>
      </c>
      <c r="G18" s="31"/>
      <c r="H18" s="31">
        <v>842017</v>
      </c>
      <c r="I18" s="31"/>
      <c r="J18" s="31"/>
      <c r="K18" s="31">
        <v>1</v>
      </c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